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dri\Documents\huachin\"/>
    </mc:Choice>
  </mc:AlternateContent>
  <bookViews>
    <workbookView xWindow="0" yWindow="0" windowWidth="19200" windowHeight="693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14" i="1"/>
  <c r="G4" i="1"/>
  <c r="H7" i="1" s="1"/>
  <c r="H9" i="1" l="1"/>
  <c r="H10" i="1"/>
  <c r="H5" i="1"/>
  <c r="H6" i="1"/>
  <c r="H8" i="1" l="1"/>
  <c r="H11" i="1" s="1"/>
  <c r="F16" i="1"/>
  <c r="F18" i="1" l="1"/>
  <c r="F17" i="1"/>
</calcChain>
</file>

<file path=xl/comments1.xml><?xml version="1.0" encoding="utf-8"?>
<comments xmlns="http://schemas.openxmlformats.org/spreadsheetml/2006/main">
  <authors>
    <author>Cedrick kakule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Cedrick kakule: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<sst xmlns="http://schemas.openxmlformats.org/spreadsheetml/2006/main" count="18" uniqueCount="17">
  <si>
    <t xml:space="preserve">EXTOURNE HUACHIN </t>
  </si>
  <si>
    <t>FACTURE SYNER</t>
  </si>
  <si>
    <t xml:space="preserve">extoune hauchin </t>
  </si>
  <si>
    <t xml:space="preserve">facturation officieuse </t>
  </si>
  <si>
    <t>10 pourcent</t>
  </si>
  <si>
    <t>bivac</t>
  </si>
  <si>
    <t>bank</t>
  </si>
  <si>
    <t>occ</t>
  </si>
  <si>
    <t>syn</t>
  </si>
  <si>
    <t>macaron</t>
  </si>
  <si>
    <t>total à repartir</t>
  </si>
  <si>
    <t>22 pourcent</t>
  </si>
  <si>
    <t>facturation reelle</t>
  </si>
  <si>
    <t>solde facturation  rellle vs officieuse</t>
  </si>
  <si>
    <t xml:space="preserve">synergie </t>
  </si>
  <si>
    <t>facturation syner</t>
  </si>
  <si>
    <t>FAC38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</si>
</sst>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USD]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164" fontId="2" fillId="0" borderId="0" xfId="0" applyNumberFormat="1" applyFont="1"/>
    <xf numFmtId="0" fontId="2" fillId="0" borderId="0" xfId="0" applyFont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0" borderId="1" xfId="0" applyBorder="1"/>
    <xf numFmtId="0" fontId="0" fillId="2" borderId="1" xfId="0" applyFill="1" applyBorder="1"/>
    <xf numFmtId="164" fontId="1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164" fontId="0" fillId="3" borderId="1" xfId="0" applyNumberFormat="1" applyFill="1" applyBorder="1"/>
    <xf numFmtId="164" fontId="0" fillId="0" borderId="1" xfId="0" applyNumberFormat="1" applyBorder="1"/>
    <xf numFmtId="0" fontId="0" fillId="4" borderId="1" xfId="0" applyFill="1" applyBorder="1"/>
    <xf numFmtId="164" fontId="0" fillId="4" borderId="1" xfId="0" applyNumberFormat="1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5" borderId="1" xfId="0" applyFont="1" applyFill="1" applyBorder="1"/>
    <xf numFmtId="164" fontId="2" fillId="5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1"/>
  <sheetViews>
    <sheetView tabSelected="1" topLeftCell="A5" workbookViewId="0">
      <selection activeCell="F21" sqref="F21"/>
    </sheetView>
  </sheetViews>
  <sheetFormatPr baseColWidth="10" defaultRowHeight="14.5" x14ac:dyDescent="0.35"/>
  <cols>
    <col min="1" max="1" width="18.81640625" bestFit="1" customWidth="1"/>
    <col min="2" max="2" width="14.08984375" bestFit="1" customWidth="1"/>
    <col min="5" max="5" width="19" bestFit="1" customWidth="1"/>
    <col min="6" max="6" width="12.7265625" bestFit="1" customWidth="1"/>
    <col min="7" max="7" width="12.90625" bestFit="1" customWidth="1"/>
    <col min="8" max="8" width="11.6328125" bestFit="1" customWidth="1"/>
  </cols>
  <sheetData>
    <row r="1" spans="1:9" x14ac:dyDescent="0.35">
      <c r="A1" s="1" t="s">
        <v>0</v>
      </c>
      <c r="B1" s="1" t="s">
        <v>1</v>
      </c>
    </row>
    <row r="2" spans="1:9" x14ac:dyDescent="0.35">
      <c r="A2" s="2">
        <v>29535</v>
      </c>
      <c r="B2" s="3" t="s">
        <v>16</v>
      </c>
      <c r="E2" s="4" t="s">
        <v>2</v>
      </c>
      <c r="F2" s="5">
        <v>29535</v>
      </c>
      <c r="G2" s="6"/>
      <c r="H2" s="6"/>
      <c r="I2" s="6"/>
    </row>
    <row r="3" spans="1:9" x14ac:dyDescent="0.35">
      <c r="A3" s="2"/>
      <c r="B3" s="2"/>
      <c r="E3" s="6"/>
      <c r="F3" s="6"/>
      <c r="G3" s="6"/>
      <c r="H3" s="6"/>
      <c r="I3" s="6"/>
    </row>
    <row r="4" spans="1:9" x14ac:dyDescent="0.35">
      <c r="A4" s="2"/>
      <c r="B4" s="2"/>
      <c r="E4" s="7" t="s">
        <v>3</v>
      </c>
      <c r="F4" s="7" t="s">
        <v>4</v>
      </c>
      <c r="G4" s="8">
        <f>F2*10/100</f>
        <v>2953.5</v>
      </c>
      <c r="H4" s="6"/>
      <c r="I4" s="6"/>
    </row>
    <row r="5" spans="1:9" x14ac:dyDescent="0.35">
      <c r="A5" s="3"/>
      <c r="B5" s="2"/>
      <c r="E5" s="6"/>
      <c r="F5" s="6"/>
      <c r="G5" s="9" t="s">
        <v>5</v>
      </c>
      <c r="H5" s="10">
        <f>G4*10/100</f>
        <v>295.35000000000002</v>
      </c>
      <c r="I5" s="6"/>
    </row>
    <row r="6" spans="1:9" x14ac:dyDescent="0.35">
      <c r="E6" s="6"/>
      <c r="F6" s="6"/>
      <c r="G6" s="9" t="s">
        <v>6</v>
      </c>
      <c r="H6" s="10">
        <f>G4*20/100</f>
        <v>590.70000000000005</v>
      </c>
      <c r="I6" s="6"/>
    </row>
    <row r="7" spans="1:9" x14ac:dyDescent="0.35">
      <c r="E7" s="6"/>
      <c r="F7" s="6"/>
      <c r="G7" s="9" t="s">
        <v>7</v>
      </c>
      <c r="H7" s="10">
        <f>G4*20/100</f>
        <v>590.70000000000005</v>
      </c>
      <c r="I7" s="6"/>
    </row>
    <row r="8" spans="1:9" x14ac:dyDescent="0.35">
      <c r="E8" s="6"/>
      <c r="F8" s="6"/>
      <c r="G8" s="6"/>
      <c r="H8" s="11">
        <f>SUM(H5:H7)</f>
        <v>1476.75</v>
      </c>
      <c r="I8" s="6"/>
    </row>
    <row r="9" spans="1:9" x14ac:dyDescent="0.35">
      <c r="E9" s="6"/>
      <c r="F9" s="6"/>
      <c r="G9" s="6" t="s">
        <v>8</v>
      </c>
      <c r="H9" s="12">
        <f>G4*25/100</f>
        <v>738.375</v>
      </c>
      <c r="I9" s="6"/>
    </row>
    <row r="10" spans="1:9" x14ac:dyDescent="0.35">
      <c r="E10" s="6"/>
      <c r="F10" s="6"/>
      <c r="G10" s="6" t="s">
        <v>9</v>
      </c>
      <c r="H10" s="12">
        <f>G4*25/100</f>
        <v>738.375</v>
      </c>
      <c r="I10" s="6"/>
    </row>
    <row r="11" spans="1:9" x14ac:dyDescent="0.35">
      <c r="E11" s="6"/>
      <c r="F11" s="6"/>
      <c r="G11" s="13" t="s">
        <v>10</v>
      </c>
      <c r="H11" s="14">
        <f>H8+H9+H10</f>
        <v>2953.5</v>
      </c>
      <c r="I11" s="6"/>
    </row>
    <row r="12" spans="1:9" x14ac:dyDescent="0.35">
      <c r="E12" s="6"/>
      <c r="F12" s="6"/>
      <c r="G12" s="6"/>
      <c r="H12" s="6"/>
      <c r="I12" s="6"/>
    </row>
    <row r="13" spans="1:9" x14ac:dyDescent="0.35">
      <c r="E13" s="6"/>
      <c r="F13" s="7" t="s">
        <v>11</v>
      </c>
      <c r="G13" s="6"/>
      <c r="H13" s="6"/>
      <c r="I13" s="6"/>
    </row>
    <row r="14" spans="1:9" x14ac:dyDescent="0.35">
      <c r="E14" s="7" t="s">
        <v>12</v>
      </c>
      <c r="F14" s="15">
        <f>F2*22/100</f>
        <v>6497.7</v>
      </c>
      <c r="G14" s="6"/>
      <c r="H14" s="6"/>
      <c r="I14" s="12"/>
    </row>
    <row r="15" spans="1:9" x14ac:dyDescent="0.35">
      <c r="E15" s="6"/>
      <c r="F15" s="6"/>
      <c r="G15" s="6"/>
      <c r="H15" s="6"/>
      <c r="I15" s="6"/>
    </row>
    <row r="16" spans="1:9" ht="58" x14ac:dyDescent="0.35">
      <c r="E16" s="16" t="s">
        <v>13</v>
      </c>
      <c r="F16" s="17">
        <f>F14-H8</f>
        <v>5020.95</v>
      </c>
      <c r="G16" s="18"/>
      <c r="H16" s="12"/>
      <c r="I16" s="6"/>
    </row>
    <row r="17" spans="5:9" x14ac:dyDescent="0.35">
      <c r="E17" s="6" t="s">
        <v>14</v>
      </c>
      <c r="F17" s="17">
        <f>F16*60/100</f>
        <v>3012.57</v>
      </c>
      <c r="G17" s="17"/>
      <c r="H17" s="6"/>
      <c r="I17" s="6"/>
    </row>
    <row r="18" spans="5:9" x14ac:dyDescent="0.35">
      <c r="E18" s="6" t="s">
        <v>9</v>
      </c>
      <c r="F18" s="17">
        <f>F16*40/100</f>
        <v>2008.38</v>
      </c>
      <c r="G18" s="18"/>
      <c r="H18" s="6"/>
      <c r="I18" s="6"/>
    </row>
    <row r="19" spans="5:9" x14ac:dyDescent="0.35">
      <c r="E19" s="6"/>
      <c r="F19" s="18"/>
      <c r="G19" s="18"/>
      <c r="H19" s="6"/>
      <c r="I19" s="6"/>
    </row>
    <row r="20" spans="5:9" x14ac:dyDescent="0.35">
      <c r="E20" s="6"/>
      <c r="F20" s="18"/>
      <c r="G20" s="18"/>
      <c r="H20" s="6"/>
      <c r="I20" s="6"/>
    </row>
    <row r="21" spans="5:9" x14ac:dyDescent="0.35">
      <c r="E21" s="19" t="s">
        <v>15</v>
      </c>
      <c r="F21" s="20">
        <f>F17+H8</f>
        <v>4489.32</v>
      </c>
      <c r="G21" s="18"/>
      <c r="H21" s="6"/>
      <c r="I21" s="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Cedrick kakule</dc:creator>
  <cp:lastModifiedBy>Cedrick kakule</cp:lastModifiedBy>
  <dcterms:created xsi:type="dcterms:W3CDTF">2026-08-18T16:38:58Z</dcterms:created>
  <dcterms:modified xsi:type="dcterms:W3CDTF">2026-08-18T17:13:26Z</dcterms:modified>
</cp:coreProperties>
</file>